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ia.npc.by\tech\USER_FILES\DOCS\Pertsavy_DA\Мои документы\Перцовой Д.А\Проектная деятельность\Проект MPOS.BY\mPOS проект 2020\Проектные документы\Контент\Счёт фактура обновление ПО\"/>
    </mc:Choice>
  </mc:AlternateContent>
  <bookViews>
    <workbookView showSheetTabs="0" xWindow="0" yWindow="0" windowWidth="9300" windowHeight="4755" tabRatio="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P23" i="1" l="1"/>
  <c r="O23" i="1"/>
  <c r="M23" i="1"/>
  <c r="M21" i="1"/>
  <c r="O21" i="1" l="1"/>
  <c r="P21" i="1" s="1"/>
  <c r="O22" i="1" l="1"/>
  <c r="P22" i="1" s="1"/>
  <c r="M22" i="1"/>
</calcChain>
</file>

<file path=xl/sharedStrings.xml><?xml version="1.0" encoding="utf-8"?>
<sst xmlns="http://schemas.openxmlformats.org/spreadsheetml/2006/main" count="52" uniqueCount="49">
  <si>
    <t>Р/сч:</t>
  </si>
  <si>
    <t>BY70 AKBB 3012 2011 2906 0600 0000</t>
  </si>
  <si>
    <t>г. Минск, пр. Дзержинского, 69/1</t>
  </si>
  <si>
    <t>БИК :</t>
  </si>
  <si>
    <t>УНП:</t>
  </si>
  <si>
    <t>190381773</t>
  </si>
  <si>
    <t>Адрес:</t>
  </si>
  <si>
    <t xml:space="preserve">от </t>
  </si>
  <si>
    <t>Заказчик (Покупатель):</t>
  </si>
  <si>
    <t>Плательщик:</t>
  </si>
  <si>
    <t xml:space="preserve">адрес: </t>
  </si>
  <si>
    <t>Р/сч.:</t>
  </si>
  <si>
    <t>№</t>
  </si>
  <si>
    <t>Наименование</t>
  </si>
  <si>
    <t>Единица измерения</t>
  </si>
  <si>
    <t>Коли-
чество</t>
  </si>
  <si>
    <t>Цена за ед., руб.коп.</t>
  </si>
  <si>
    <t>Сумма, руб.коп.</t>
  </si>
  <si>
    <t>ставка
НДС, %</t>
  </si>
  <si>
    <t>сумма
НДС, руб.коп.</t>
  </si>
  <si>
    <t>Всего
с НДС, руб.коп.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</si>
  <si>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</si>
  <si>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</si>
  <si>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</si>
  <si>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</si>
  <si>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</si>
  <si>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</si>
  <si>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</si>
  <si>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</si>
  <si>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</si>
  <si>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Обновление программного обеспечения</t>
  </si>
  <si>
    <t>1 устройство</t>
  </si>
  <si>
    <t>20</t>
  </si>
  <si>
    <t>Итого  :</t>
  </si>
  <si>
    <t>-</t>
  </si>
  <si>
    <t>Счет-фактура действительна в течение 10 (Десяти) банковских дней с даты выписки счета.</t>
  </si>
  <si>
    <t>Работы выполняются на условиях 100% предоплаты в региональном представительстве ОАО "Банковский процессинговый центр" в течении рабочего дня.</t>
  </si>
  <si>
    <t xml:space="preserve"> Данная счет-фактура является договором.</t>
  </si>
  <si>
    <t>От имени Исполнителя (Продавца)</t>
  </si>
  <si>
    <t>СЧЕТ-ФАКТУРА</t>
  </si>
  <si>
    <t xml:space="preserve">Всего к оплате на сумму с НДС(прописью): </t>
  </si>
  <si>
    <t xml:space="preserve">Сумма НДС(прописью): </t>
  </si>
  <si>
    <t>______________</t>
  </si>
  <si>
    <t>Выезд в ОТС для обеспечения работоспособности терминального оборудования</t>
  </si>
  <si>
    <t>Минское областное управление №500 ОАО "АСБ Беларусбанк"</t>
  </si>
  <si>
    <t>AKBBBY2X</t>
  </si>
  <si>
    <t>г. Минск, пр-т Дзержинского, 69/1 - 618</t>
  </si>
  <si>
    <t>В случае выхода оборудования из строя (перехода его в неработоспособное состояние) в момент проведения работ по обновлению программного обеспечения, восстановление его работоспособности осуществляется в Техническом Центре ОАО "Банковский процессинговый центр" по адресу: г. Минск, ул. Ангарская, 40, силами и за счет ОАО "Банковский процессинговый центр" в течение 10 (Десяти) банковских дней с момента оформления ТН либо акта приема/передачи оборудования в ремонт.</t>
  </si>
  <si>
    <t>ОАО "Банковский процессинговый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</si>
</sst>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8"/>
      <name val="Arial"/>
      <family val="2"/>
      <charset val="204"/>
    </font>
    <font>
      <sz val="9"/>
      <name val="Arial"/>
      <family val="2"/>
      <charset val="204"/>
    </font>
    <font>
      <b/>
      <i/>
      <u/>
      <sz val="9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i/>
      <u/>
      <sz val="12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u/>
      <sz val="8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57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7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8" fillId="0" borderId="0" xfId="0" applyFont="1" applyAlignment="1">
      <alignment horizontal="right"/>
    </xf>
    <xf numFmtId="0" fontId="0" fillId="0" borderId="0" xfId="0" applyFont="1" applyBorder="1" applyAlignment="1"/>
    <xf numFmtId="0" fontId="10" fillId="0" borderId="0" xfId="0" applyFont="1" applyBorder="1" applyAlignment="1"/>
    <xf numFmtId="0" fontId="11" fillId="0" borderId="0" xfId="0" applyFont="1" applyAlignment="1"/>
    <xf numFmtId="0" fontId="0" fillId="0" borderId="0" xfId="0" applyBorder="1" applyAlignment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Continuous" vertical="center"/>
    </xf>
    <xf numFmtId="0" fontId="11" fillId="0" borderId="2" xfId="0" applyFont="1" applyBorder="1" applyAlignment="1">
      <alignment horizontal="centerContinuous" vertical="center"/>
    </xf>
    <xf numFmtId="0" fontId="11" fillId="0" borderId="3" xfId="0" applyFont="1" applyBorder="1" applyAlignment="1">
      <alignment horizontal="centerContinuous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Continuous" vertical="center"/>
    </xf>
    <xf numFmtId="0" fontId="0" fillId="0" borderId="6" xfId="0" applyFont="1" applyBorder="1" applyAlignment="1">
      <alignment horizontal="centerContinuous" vertical="center"/>
    </xf>
    <xf numFmtId="0" fontId="0" fillId="0" borderId="7" xfId="0" applyFont="1" applyBorder="1" applyAlignment="1">
      <alignment horizontal="centerContinuous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2" fontId="0" fillId="0" borderId="4" xfId="0" applyNumberFormat="1" applyFont="1" applyBorder="1" applyAlignment="1">
      <alignment horizontal="right" wrapText="1"/>
    </xf>
    <xf numFmtId="0" fontId="11" fillId="0" borderId="6" xfId="0" applyFont="1" applyBorder="1" applyAlignment="1"/>
    <xf numFmtId="0" fontId="0" fillId="0" borderId="6" xfId="0" applyBorder="1" applyAlignment="1"/>
    <xf numFmtId="0" fontId="0" fillId="0" borderId="0" xfId="0" applyBorder="1" applyAlignment="1">
      <alignment vertical="top"/>
    </xf>
    <xf numFmtId="0" fontId="0" fillId="0" borderId="6" xfId="0" applyBorder="1" applyAlignment="1">
      <alignment vertical="top"/>
    </xf>
    <xf numFmtId="0" fontId="12" fillId="0" borderId="6" xfId="0" applyFont="1" applyBorder="1" applyAlignment="1">
      <alignment vertical="top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Font="1" applyBorder="1" applyAlignment="1">
      <alignment horizontal="center" wrapText="1"/>
    </xf>
    <xf numFmtId="2" fontId="0" fillId="0" borderId="4" xfId="0" applyNumberFormat="1" applyFont="1" applyBorder="1" applyAlignment="1">
      <alignment horizontal="right" wrapText="1"/>
    </xf>
    <xf numFmtId="2" fontId="13" fillId="0" borderId="4" xfId="0" applyNumberFormat="1" applyFont="1" applyBorder="1" applyAlignment="1">
      <alignment horizontal="right" wrapText="1"/>
    </xf>
    <xf numFmtId="0" fontId="13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justify" vertical="center" wrapText="1"/>
    </xf>
    <xf numFmtId="0" fontId="13" fillId="0" borderId="0" xfId="0" applyFont="1" applyAlignment="1">
      <alignment horizontal="right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6" fillId="0" borderId="0" xfId="0" applyFont="1" applyAlignment="1"/>
    <xf numFmtId="14" fontId="9" fillId="0" borderId="0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12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left" vertical="top" wrapText="1"/>
    </xf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2"/>
  <sheetViews>
    <sheetView showGridLines="0" tabSelected="1" workbookViewId="0">
      <selection activeCell="V23" sqref="V23"/>
    </sheetView>
  </sheetViews>
  <sheetFormatPr defaultRowHeight="11.25" x14ac:dyDescent="0.2"/>
  <cols>
    <col min="1" max="1" width="1.33203125" customWidth="1"/>
    <col min="2" max="2" width="4.1640625" customWidth="1"/>
    <col min="3" max="3" width="4.83203125" customWidth="1"/>
    <col min="4" max="4" width="6.1640625" customWidth="1"/>
    <col min="5" max="5" width="5" customWidth="1"/>
    <col min="6" max="6" width="7.6640625" customWidth="1"/>
    <col min="7" max="7" width="8.5" customWidth="1"/>
    <col min="8" max="8" width="10.1640625" customWidth="1"/>
    <col min="9" max="9" width="5.5" customWidth="1"/>
    <col min="10" max="10" width="11.33203125" customWidth="1"/>
    <col min="11" max="11" width="7" customWidth="1"/>
    <col min="12" max="12" width="9.6640625" customWidth="1"/>
    <col min="13" max="13" width="10.83203125" customWidth="1"/>
    <col min="14" max="14" width="8" customWidth="1"/>
    <col min="15" max="15" width="12" customWidth="1"/>
    <col min="16" max="16" width="13.1640625" customWidth="1"/>
    <col min="17" max="256" width="10.33203125" customWidth="1"/>
  </cols>
  <sheetData>
    <row r="1" spans="2:16" s="1" customFormat="1" ht="12" customHeight="1" x14ac:dyDescent="0.2">
      <c r="B1" s="2" t="s">
        <v>48</v>
      </c>
      <c r="C1" s="3"/>
      <c r="D1" s="3"/>
      <c r="E1" s="3"/>
      <c r="F1" s="3"/>
      <c r="G1" s="3"/>
      <c r="H1" s="3"/>
    </row>
    <row r="2" spans="2:16" ht="14.25" customHeight="1" x14ac:dyDescent="0.2">
      <c r="B2" s="43" t="s">
        <v>0</v>
      </c>
      <c r="C2" s="43"/>
      <c r="D2" s="44" t="s">
        <v>1</v>
      </c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2:16" ht="12" x14ac:dyDescent="0.2">
      <c r="B3" s="45" t="s">
        <v>44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2:16" ht="12" x14ac:dyDescent="0.2">
      <c r="B4" s="46" t="s">
        <v>2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2:16" ht="15" x14ac:dyDescent="0.2">
      <c r="B5" s="2" t="s">
        <v>3</v>
      </c>
      <c r="C5" s="4"/>
      <c r="D5" s="47" t="s">
        <v>45</v>
      </c>
      <c r="E5" s="47"/>
      <c r="F5" s="47"/>
      <c r="G5" s="47"/>
      <c r="H5" s="47"/>
    </row>
    <row r="6" spans="2:16" ht="15" x14ac:dyDescent="0.2">
      <c r="B6" s="2" t="s">
        <v>4</v>
      </c>
      <c r="C6" s="4"/>
      <c r="D6" s="47" t="s">
        <v>5</v>
      </c>
      <c r="E6" s="47"/>
      <c r="F6" s="47"/>
      <c r="G6" s="47"/>
      <c r="H6" s="47"/>
      <c r="I6" s="47"/>
      <c r="J6" s="47"/>
    </row>
    <row r="7" spans="2:16" ht="13.5" customHeight="1" x14ac:dyDescent="0.2">
      <c r="B7" s="5" t="s">
        <v>6</v>
      </c>
      <c r="C7" s="4"/>
      <c r="D7" s="6" t="s">
        <v>46</v>
      </c>
      <c r="E7" s="4"/>
      <c r="F7" s="4"/>
      <c r="G7" s="4"/>
      <c r="H7" s="4"/>
    </row>
    <row r="8" spans="2:16" ht="18.75" customHeight="1" x14ac:dyDescent="0.2">
      <c r="J8" s="7" t="s">
        <v>39</v>
      </c>
      <c r="L8" s="8"/>
    </row>
    <row r="9" spans="2:16" ht="12.75" customHeight="1" x14ac:dyDescent="0.2">
      <c r="H9" s="7" t="s">
        <v>7</v>
      </c>
      <c r="I9" s="48" t="s">
        <v>42</v>
      </c>
      <c r="J9" s="49"/>
      <c r="K9" s="9"/>
      <c r="L9" s="9"/>
    </row>
    <row r="10" spans="2:16" ht="11.25" customHeight="1" x14ac:dyDescent="0.2">
      <c r="B10" s="10"/>
    </row>
    <row r="11" spans="2:16" ht="18.75" customHeight="1" x14ac:dyDescent="0.2">
      <c r="B11" s="30" t="s">
        <v>8</v>
      </c>
      <c r="C11" s="31"/>
      <c r="D11" s="27"/>
      <c r="E11" s="27"/>
      <c r="F11" s="27"/>
      <c r="G11" s="50"/>
      <c r="H11" s="50"/>
      <c r="I11" s="50"/>
      <c r="J11" s="50"/>
      <c r="K11" s="50"/>
      <c r="L11" s="50"/>
      <c r="M11" s="50"/>
      <c r="N11" s="50"/>
      <c r="O11" s="50"/>
      <c r="P11" s="50"/>
    </row>
    <row r="12" spans="2:16" ht="18.75" customHeight="1" x14ac:dyDescent="0.2">
      <c r="B12" s="30" t="s">
        <v>9</v>
      </c>
      <c r="C12" s="31"/>
      <c r="D12" s="27"/>
      <c r="E12" s="51"/>
      <c r="F12" s="51"/>
      <c r="G12" s="52"/>
      <c r="H12" s="52"/>
      <c r="I12" s="52"/>
      <c r="J12" s="52"/>
      <c r="K12" s="52"/>
      <c r="L12" s="52"/>
      <c r="M12" s="52"/>
      <c r="N12" s="52"/>
      <c r="O12" s="52"/>
      <c r="P12" s="52"/>
    </row>
    <row r="13" spans="2:16" ht="24.75" customHeight="1" x14ac:dyDescent="0.2">
      <c r="B13" s="30" t="s">
        <v>10</v>
      </c>
      <c r="C13" s="32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</row>
    <row r="14" spans="2:16" ht="42.75" customHeight="1" x14ac:dyDescent="0.2">
      <c r="B14" s="33" t="s">
        <v>11</v>
      </c>
      <c r="C14" s="34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</row>
    <row r="15" spans="2:16" ht="21" customHeight="1" x14ac:dyDescent="0.2">
      <c r="B15" s="35" t="s">
        <v>4</v>
      </c>
      <c r="C15" s="34"/>
      <c r="D15" s="29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6" spans="2:16" ht="4.5" customHeight="1" x14ac:dyDescent="0.2"/>
    <row r="17" spans="2:16" ht="5.25" customHeight="1" x14ac:dyDescent="0.2"/>
    <row r="18" spans="2:16" ht="6.75" customHeight="1" x14ac:dyDescent="0.2"/>
    <row r="19" spans="2:16" s="11" customFormat="1" ht="33.75" x14ac:dyDescent="0.2">
      <c r="B19" s="12" t="s">
        <v>12</v>
      </c>
      <c r="C19" s="13" t="s">
        <v>13</v>
      </c>
      <c r="D19" s="14"/>
      <c r="E19" s="14"/>
      <c r="F19" s="14"/>
      <c r="G19" s="14"/>
      <c r="H19" s="14"/>
      <c r="I19" s="15"/>
      <c r="J19" s="16" t="s">
        <v>14</v>
      </c>
      <c r="K19" s="16" t="s">
        <v>15</v>
      </c>
      <c r="L19" s="16" t="s">
        <v>16</v>
      </c>
      <c r="M19" s="16" t="s">
        <v>17</v>
      </c>
      <c r="N19" s="16" t="s">
        <v>18</v>
      </c>
      <c r="O19" s="16" t="s">
        <v>19</v>
      </c>
      <c r="P19" s="16" t="s">
        <v>20</v>
      </c>
    </row>
    <row r="20" spans="2:16" s="17" customFormat="1" ht="11.25" customHeight="1" x14ac:dyDescent="0.2">
      <c r="B20" s="18" t="s">
        <v>21</v>
      </c>
      <c r="C20" s="19" t="s">
        <v>22</v>
      </c>
      <c r="D20" s="20"/>
      <c r="E20" s="20"/>
      <c r="F20" s="20"/>
      <c r="G20" s="20"/>
      <c r="H20" s="20"/>
      <c r="I20" s="21"/>
      <c r="J20" s="22" t="s">
        <v>23</v>
      </c>
      <c r="K20" s="22" t="s">
        <v>24</v>
      </c>
      <c r="L20" s="22" t="s">
        <v>25</v>
      </c>
      <c r="M20" s="22" t="s">
        <v>26</v>
      </c>
      <c r="N20" s="22" t="s">
        <v>27</v>
      </c>
      <c r="O20" s="22" t="s">
        <v>28</v>
      </c>
      <c r="P20" s="22" t="s">
        <v>29</v>
      </c>
    </row>
    <row r="21" spans="2:16" s="17" customFormat="1" ht="24" customHeight="1" x14ac:dyDescent="0.2">
      <c r="B21" s="18">
        <v>1</v>
      </c>
      <c r="C21" s="41" t="s">
        <v>43</v>
      </c>
      <c r="D21" s="41"/>
      <c r="E21" s="41"/>
      <c r="F21" s="41"/>
      <c r="G21" s="41"/>
      <c r="H21" s="41"/>
      <c r="I21" s="41"/>
      <c r="J21" s="37" t="s">
        <v>31</v>
      </c>
      <c r="K21" s="37">
        <v>1</v>
      </c>
      <c r="L21" s="38">
        <v>16.5</v>
      </c>
      <c r="M21" s="38">
        <f>L21</f>
        <v>16.5</v>
      </c>
      <c r="N21" s="37" t="s">
        <v>32</v>
      </c>
      <c r="O21" s="38">
        <f>M21*N21/100</f>
        <v>3.3</v>
      </c>
      <c r="P21" s="38">
        <f>M21+O21</f>
        <v>19.8</v>
      </c>
    </row>
    <row r="22" spans="2:16" ht="22.5" x14ac:dyDescent="0.2">
      <c r="B22" s="18">
        <v>2</v>
      </c>
      <c r="C22" s="41" t="s">
        <v>30</v>
      </c>
      <c r="D22" s="41"/>
      <c r="E22" s="41"/>
      <c r="F22" s="41"/>
      <c r="G22" s="41"/>
      <c r="H22" s="41"/>
      <c r="I22" s="41"/>
      <c r="J22" s="23" t="s">
        <v>31</v>
      </c>
      <c r="K22" s="23">
        <v>1</v>
      </c>
      <c r="L22" s="24">
        <v>42</v>
      </c>
      <c r="M22" s="38">
        <f>L22*K22</f>
        <v>42</v>
      </c>
      <c r="N22" s="37" t="s">
        <v>32</v>
      </c>
      <c r="O22" s="38">
        <f>M22*20/100</f>
        <v>8.4</v>
      </c>
      <c r="P22" s="38">
        <f>M22+O22</f>
        <v>50.4</v>
      </c>
    </row>
    <row r="23" spans="2:16" ht="12" x14ac:dyDescent="0.2">
      <c r="B23" s="42" t="s">
        <v>33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39">
        <f>SUM(M21:M22)</f>
        <v>58.5</v>
      </c>
      <c r="N23" s="40" t="s">
        <v>34</v>
      </c>
      <c r="O23" s="39">
        <f>SUM(O21:O22)</f>
        <v>11.7</v>
      </c>
      <c r="P23" s="39">
        <f>SUM(P21:P22)</f>
        <v>70.2</v>
      </c>
    </row>
    <row r="25" spans="2:16" ht="12.75" x14ac:dyDescent="0.2">
      <c r="B25" s="54" t="s">
        <v>41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</row>
    <row r="27" spans="2:16" ht="12.75" x14ac:dyDescent="0.2">
      <c r="B27" s="54" t="s">
        <v>40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</row>
    <row r="29" spans="2:16" ht="12" x14ac:dyDescent="0.2">
      <c r="B29" s="55" t="s">
        <v>35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</row>
    <row r="30" spans="2:16" ht="27" customHeight="1" x14ac:dyDescent="0.2">
      <c r="B30" s="56" t="s">
        <v>36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</row>
    <row r="31" spans="2:16" ht="37.5" customHeight="1" x14ac:dyDescent="0.2">
      <c r="B31" s="56" t="s">
        <v>47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</row>
    <row r="32" spans="2:16" ht="24" customHeight="1" x14ac:dyDescent="0.2"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</row>
    <row r="33" spans="2:16" ht="12" customHeight="1" x14ac:dyDescent="0.2"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2:16" ht="12" x14ac:dyDescent="0.2">
      <c r="B34" s="55" t="s">
        <v>37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</row>
    <row r="36" spans="2:16" ht="11.25" customHeight="1" x14ac:dyDescent="0.2"/>
    <row r="37" spans="2:16" ht="15" customHeight="1" x14ac:dyDescent="0.2">
      <c r="B37" s="10" t="s">
        <v>38</v>
      </c>
      <c r="C37" s="10"/>
      <c r="D37" s="10"/>
      <c r="E37" s="10"/>
    </row>
    <row r="38" spans="2:16" ht="7.5" customHeight="1" x14ac:dyDescent="0.2">
      <c r="B38" s="10"/>
      <c r="C38" s="10"/>
      <c r="D38" s="10"/>
      <c r="E38" s="10"/>
    </row>
    <row r="39" spans="2:16" ht="12.75" x14ac:dyDescent="0.2">
      <c r="B39" s="25"/>
      <c r="C39" s="26"/>
      <c r="D39" s="25"/>
      <c r="E39" s="25"/>
      <c r="F39" s="26"/>
      <c r="G39" s="26"/>
      <c r="H39" s="26"/>
    </row>
    <row r="40" spans="2:16" ht="9" customHeight="1" x14ac:dyDescent="0.2">
      <c r="C40" s="10"/>
      <c r="D40" s="10"/>
      <c r="E40" s="10"/>
    </row>
    <row r="41" spans="2:16" ht="12.75" x14ac:dyDescent="0.2">
      <c r="B41" s="25"/>
      <c r="C41" s="26"/>
      <c r="D41" s="25"/>
      <c r="E41" s="25"/>
      <c r="F41" s="25"/>
      <c r="G41" s="26"/>
      <c r="H41" s="26"/>
      <c r="J41" s="25"/>
      <c r="K41" s="26"/>
      <c r="L41" s="26"/>
    </row>
    <row r="42" spans="2:16" ht="7.5" customHeight="1" x14ac:dyDescent="0.2">
      <c r="B42" s="10"/>
      <c r="C42" s="10"/>
      <c r="D42" s="10"/>
      <c r="E42" s="10"/>
    </row>
  </sheetData>
  <mergeCells count="20">
    <mergeCell ref="B25:P25"/>
    <mergeCell ref="B27:P27"/>
    <mergeCell ref="B29:P29"/>
    <mergeCell ref="B30:P30"/>
    <mergeCell ref="B34:P34"/>
    <mergeCell ref="B31:P32"/>
    <mergeCell ref="C22:I22"/>
    <mergeCell ref="B23:L23"/>
    <mergeCell ref="B2:C2"/>
    <mergeCell ref="D2:N2"/>
    <mergeCell ref="B3:P3"/>
    <mergeCell ref="B4:P4"/>
    <mergeCell ref="D5:H5"/>
    <mergeCell ref="D6:J6"/>
    <mergeCell ref="I9:J9"/>
    <mergeCell ref="G11:P11"/>
    <mergeCell ref="E12:P12"/>
    <mergeCell ref="D13:P13"/>
    <mergeCell ref="D14:P14"/>
    <mergeCell ref="C21:I2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Пархоменко Тимур Анатольевич</dc:creator>
  <cp:lastModifiedBy>Перцовой Дмитрий Александрович</cp:lastModifiedBy>
  <cp:lastPrinted>2018-02-27T05:44:22Z</cp:lastPrinted>
  <dcterms:created xsi:type="dcterms:W3CDTF">2018-02-22T06:57:12Z</dcterms:created>
  <dcterms:modified xsi:type="dcterms:W3CDTF">2020-09-28T13:23:38Z</dcterms:modified>
</cp:coreProperties>
</file>